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sbasa/Library/Mobile Documents/com~apple~CloudDocs/1　職場/1　タスク/3　新垣さん/集計表/編集/1　一般用/"/>
    </mc:Choice>
  </mc:AlternateContent>
  <xr:revisionPtr revIDLastSave="0" documentId="13_ncr:1_{6CC9B676-0E8A-B744-B2A7-365E17D37958}" xr6:coauthVersionLast="47" xr6:coauthVersionMax="47" xr10:uidLastSave="{00000000-0000-0000-0000-000000000000}"/>
  <workbookProtection workbookAlgorithmName="SHA-512" workbookHashValue="KrmMo9fCORKfZOlTo9CL+TLNrwA6LHbMvo4vMDz23F99DsEbizV2zDo0UvDt/jzAuXwejA0OlLuX0Q/7JO9MPg==" workbookSaltValue="cQD//Si3xQwFCd58ObmJLg==" workbookSpinCount="100000" lockStructure="1"/>
  <bookViews>
    <workbookView xWindow="0" yWindow="500" windowWidth="29040" windowHeight="15720" activeTab="1" xr2:uid="{9120180B-CA62-4076-805A-BC76633BF36D}"/>
  </bookViews>
  <sheets>
    <sheet name="例" sheetId="9" r:id="rId1"/>
    <sheet name="入力用" sheetId="8" r:id="rId2"/>
  </sheets>
  <definedNames>
    <definedName name="_xlnm.Print_Area" localSheetId="1">入力用!$A$1:$P$37</definedName>
    <definedName name="_xlnm.Print_Area" localSheetId="0">例!$A$1:$P$37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8" l="1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11" i="8"/>
  <c r="D36" i="8"/>
  <c r="O36" i="8" s="1"/>
  <c r="E36" i="8"/>
  <c r="F36" i="8"/>
  <c r="G36" i="8"/>
  <c r="H36" i="8"/>
  <c r="I36" i="8"/>
  <c r="J36" i="8"/>
  <c r="K36" i="8"/>
  <c r="L36" i="8"/>
  <c r="M36" i="8"/>
  <c r="N36" i="8"/>
  <c r="C36" i="8"/>
  <c r="C36" i="9"/>
  <c r="D36" i="9"/>
  <c r="E36" i="9"/>
  <c r="F36" i="9"/>
  <c r="G36" i="9"/>
  <c r="H36" i="9"/>
  <c r="I36" i="9"/>
  <c r="J36" i="9"/>
  <c r="K36" i="9"/>
  <c r="L36" i="9"/>
  <c r="M36" i="9"/>
  <c r="N36" i="9"/>
  <c r="O37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J1" i="9"/>
  <c r="D6" i="8"/>
  <c r="E6" i="8"/>
  <c r="F6" i="8"/>
  <c r="G6" i="8"/>
  <c r="H6" i="8"/>
  <c r="I6" i="8"/>
  <c r="J6" i="8"/>
  <c r="K6" i="8"/>
  <c r="L6" i="8"/>
  <c r="M6" i="8"/>
  <c r="N6" i="8"/>
  <c r="D10" i="8"/>
  <c r="E10" i="8"/>
  <c r="F10" i="8"/>
  <c r="G10" i="8"/>
  <c r="H10" i="8"/>
  <c r="I10" i="8"/>
  <c r="J10" i="8"/>
  <c r="K10" i="8"/>
  <c r="L10" i="8"/>
  <c r="M10" i="8"/>
  <c r="N10" i="8"/>
  <c r="C10" i="8"/>
  <c r="O10" i="8" s="1"/>
  <c r="O8" i="8"/>
  <c r="O9" i="8"/>
  <c r="O7" i="8"/>
  <c r="O4" i="8"/>
  <c r="O5" i="8"/>
  <c r="O3" i="8"/>
  <c r="C6" i="8"/>
  <c r="J1" i="8"/>
  <c r="O6" i="8" l="1"/>
  <c r="O36" i="9"/>
</calcChain>
</file>

<file path=xl/sharedStrings.xml><?xml version="1.0" encoding="utf-8"?>
<sst xmlns="http://schemas.openxmlformats.org/spreadsheetml/2006/main" count="160" uniqueCount="75">
  <si>
    <t>科目</t>
    <rPh sb="0" eb="2">
      <t>カモク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</si>
  <si>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</si>
  <si>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</si>
  <si>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</si>
  <si>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</si>
  <si>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</si>
  <si>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</si>
  <si>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</si>
  <si>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</si>
  <si>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</si>
  <si>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</si>
  <si>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</si>
  <si>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</si>
  <si>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</si>
  <si>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現金売上</t>
    <rPh sb="0" eb="2">
      <t>ゲンキン</t>
    </rPh>
    <rPh sb="2" eb="4">
      <t>ウリアゲ</t>
    </rPh>
    <phoneticPr fontId="1"/>
  </si>
  <si>
    <t>掛売上</t>
    <rPh sb="0" eb="3">
      <t>カケウリア</t>
    </rPh>
    <phoneticPr fontId="1"/>
  </si>
  <si>
    <t>家事消費</t>
    <rPh sb="0" eb="4">
      <t>カジショウヒ</t>
    </rPh>
    <phoneticPr fontId="1"/>
  </si>
  <si>
    <t>計</t>
    <rPh sb="0" eb="1">
      <t>ケイ</t>
    </rPh>
    <phoneticPr fontId="1"/>
  </si>
  <si>
    <t>雑収入</t>
    <rPh sb="0" eb="3">
      <t>ザツシュウニュウ</t>
    </rPh>
    <phoneticPr fontId="1"/>
  </si>
  <si>
    <t>現金仕入</t>
    <rPh sb="0" eb="2">
      <t>ゲンキン</t>
    </rPh>
    <rPh sb="2" eb="4">
      <t>シイレ</t>
    </rPh>
    <phoneticPr fontId="1"/>
  </si>
  <si>
    <t>掛仕入</t>
    <rPh sb="0" eb="1">
      <t>カ</t>
    </rPh>
    <rPh sb="1" eb="3">
      <t>シイレ</t>
    </rPh>
    <phoneticPr fontId="1"/>
  </si>
  <si>
    <t>租税公課</t>
    <rPh sb="0" eb="4">
      <t>ソゼイコウカ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</si>
  <si>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</si>
  <si>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5">
      <t>スイドウコウネツヒ</t>
    </rPh>
    <phoneticPr fontId="1"/>
  </si>
  <si>
    <t>通信費</t>
    <rPh sb="0" eb="3">
      <t>ツウシンヒ</t>
    </rPh>
    <phoneticPr fontId="1"/>
  </si>
  <si>
    <t>広告宣伝費</t>
    <rPh sb="0" eb="5">
      <t>コウコクセンデンヒ</t>
    </rPh>
    <phoneticPr fontId="1"/>
  </si>
  <si>
    <t>接待交際費</t>
    <rPh sb="0" eb="5">
      <t>セッタイコウサイヒ</t>
    </rPh>
    <phoneticPr fontId="1"/>
  </si>
  <si>
    <t>損害保険料</t>
    <rPh sb="0" eb="4">
      <t>ソンガイホケン</t>
    </rPh>
    <rPh sb="4" eb="5">
      <t>リョウ</t>
    </rPh>
    <phoneticPr fontId="1"/>
  </si>
  <si>
    <t>修繕費</t>
    <rPh sb="0" eb="3">
      <t>シュウゼンヒ</t>
    </rPh>
    <phoneticPr fontId="1"/>
  </si>
  <si>
    <t>減価償却費</t>
    <rPh sb="0" eb="4">
      <t>ゲンカショウキャク</t>
    </rPh>
    <rPh sb="4" eb="5">
      <t>ヒ</t>
    </rPh>
    <phoneticPr fontId="1"/>
  </si>
  <si>
    <t>福利厚生費</t>
    <rPh sb="0" eb="5">
      <t>フクリコウセイヒ</t>
    </rPh>
    <phoneticPr fontId="1"/>
  </si>
  <si>
    <t>給料賃金</t>
    <rPh sb="0" eb="2">
      <t>キュウリョウ</t>
    </rPh>
    <rPh sb="2" eb="4">
      <t>チンギン</t>
    </rPh>
    <phoneticPr fontId="1"/>
  </si>
  <si>
    <t>外注工賃</t>
    <rPh sb="0" eb="2">
      <t>ガイチュウ</t>
    </rPh>
    <rPh sb="2" eb="4">
      <t>コウチン</t>
    </rPh>
    <phoneticPr fontId="1"/>
  </si>
  <si>
    <t>利子割引料</t>
    <rPh sb="0" eb="5">
      <t>リシワリビキリョウ</t>
    </rPh>
    <phoneticPr fontId="1"/>
  </si>
  <si>
    <t>地代家賃</t>
    <rPh sb="0" eb="4">
      <t>チダイヤチン</t>
    </rPh>
    <phoneticPr fontId="1"/>
  </si>
  <si>
    <t>貸倒金</t>
    <rPh sb="0" eb="3">
      <t>カシダオレキン</t>
    </rPh>
    <phoneticPr fontId="1"/>
  </si>
  <si>
    <t>雑費</t>
    <rPh sb="0" eb="2">
      <t>ザッピ</t>
    </rPh>
    <phoneticPr fontId="1"/>
  </si>
  <si>
    <r>
      <t>1</t>
    </r>
    <r>
      <rPr>
        <sz val="10"/>
        <color theme="1"/>
        <rFont val="游ゴシック"/>
        <family val="3"/>
        <charset val="128"/>
        <scheme val="minor"/>
      </rPr>
      <t>つ</t>
    </r>
    <r>
      <rPr>
        <sz val="11"/>
        <color theme="1"/>
        <rFont val="游ゴシック"/>
        <family val="2"/>
        <charset val="128"/>
        <scheme val="minor"/>
      </rPr>
      <t>10</t>
    </r>
    <r>
      <rPr>
        <sz val="9"/>
        <color theme="1"/>
        <rFont val="游ゴシック"/>
        <family val="3"/>
        <charset val="128"/>
        <scheme val="minor"/>
      </rPr>
      <t>万円</t>
    </r>
    <r>
      <rPr>
        <sz val="11"/>
        <color theme="1"/>
        <rFont val="游ゴシック"/>
        <family val="2"/>
        <charset val="128"/>
        <scheme val="minor"/>
      </rPr>
      <t>以上</t>
    </r>
    <rPh sb="4" eb="6">
      <t>マンエン</t>
    </rPh>
    <rPh sb="6" eb="8">
      <t>イジョウ</t>
    </rPh>
    <phoneticPr fontId="1"/>
  </si>
  <si>
    <t>専従者給与</t>
    <rPh sb="0" eb="3">
      <t>センジュウシャ</t>
    </rPh>
    <rPh sb="3" eb="5">
      <t>キュウヨ</t>
    </rPh>
    <phoneticPr fontId="1"/>
  </si>
  <si>
    <t>売上収入金額</t>
    <rPh sb="0" eb="2">
      <t>ウリアゲ</t>
    </rPh>
    <rPh sb="2" eb="4">
      <t>シュウニュウ</t>
    </rPh>
    <rPh sb="4" eb="6">
      <t>キンガク</t>
    </rPh>
    <phoneticPr fontId="1"/>
  </si>
  <si>
    <t>仕入金額</t>
    <rPh sb="0" eb="2">
      <t>シイレ</t>
    </rPh>
    <rPh sb="2" eb="4">
      <t>キンガク</t>
    </rPh>
    <phoneticPr fontId="1"/>
  </si>
  <si>
    <t>必要経費</t>
    <rPh sb="0" eb="4">
      <t>ヒツヨウケイヒ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</si>
  <si>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</si>
  <si>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</si>
  <si>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年分</t>
    <rPh sb="0" eb="2">
      <t>ネンブンブン</t>
    </rPh>
    <phoneticPr fontId="1"/>
  </si>
  <si>
    <t>科</t>
    <rPh sb="0" eb="1">
      <t>カ</t>
    </rPh>
    <phoneticPr fontId="1"/>
  </si>
  <si>
    <t>計</t>
  </si>
  <si>
    <t>雑費</t>
  </si>
  <si>
    <t>売上</t>
    <phoneticPr fontId="1"/>
  </si>
  <si>
    <t>掛売</t>
    <phoneticPr fontId="1"/>
  </si>
  <si>
    <t>家事</t>
    <phoneticPr fontId="1"/>
  </si>
  <si>
    <t>雑収</t>
    <phoneticPr fontId="1"/>
  </si>
  <si>
    <t>仕入</t>
    <phoneticPr fontId="1"/>
  </si>
  <si>
    <t>掛仕</t>
    <phoneticPr fontId="1"/>
  </si>
  <si>
    <t>租税</t>
    <phoneticPr fontId="1"/>
  </si>
  <si>
    <t>荷造</t>
    <phoneticPr fontId="1"/>
  </si>
  <si>
    <t>水光</t>
    <phoneticPr fontId="1"/>
  </si>
  <si>
    <t>旅費</t>
    <phoneticPr fontId="1"/>
  </si>
  <si>
    <t>旅費交通費</t>
    <rPh sb="0" eb="2">
      <t>リョヒ</t>
    </rPh>
    <rPh sb="2" eb="5">
      <t>コウツウヒ</t>
    </rPh>
    <phoneticPr fontId="1"/>
  </si>
  <si>
    <t>通信</t>
    <phoneticPr fontId="1"/>
  </si>
  <si>
    <t>広告</t>
    <phoneticPr fontId="1"/>
  </si>
  <si>
    <t>接待</t>
    <phoneticPr fontId="1"/>
  </si>
  <si>
    <t>保険</t>
    <phoneticPr fontId="1"/>
  </si>
  <si>
    <t>消耗</t>
    <phoneticPr fontId="1"/>
  </si>
  <si>
    <t>減価</t>
    <phoneticPr fontId="1"/>
  </si>
  <si>
    <t>福利</t>
    <phoneticPr fontId="1"/>
  </si>
  <si>
    <t>修繕</t>
    <phoneticPr fontId="1"/>
  </si>
  <si>
    <t>給料</t>
    <phoneticPr fontId="1"/>
  </si>
  <si>
    <t>専従</t>
    <phoneticPr fontId="1"/>
  </si>
  <si>
    <t>外注</t>
    <phoneticPr fontId="1"/>
  </si>
  <si>
    <t>利子</t>
    <phoneticPr fontId="1"/>
  </si>
  <si>
    <t>家賃</t>
    <phoneticPr fontId="1"/>
  </si>
  <si>
    <t>貸倒</t>
    <phoneticPr fontId="1"/>
  </si>
  <si>
    <t>令和　</t>
    <rPh sb="0" eb="2">
      <t>レイワ</t>
    </rPh>
    <phoneticPr fontId="1"/>
  </si>
  <si>
    <t>https://www.okinawa-aoiro.com/%E8%A4%87%E8%A3%BD-%E3%82%AA%E3%83%B3%E3%83%A9%E3%82%A4%E3%83%B3%E4%BA%88%E7%B4%84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</si>
</sst>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\-[$¥-411]#,##0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1" xfId="1" applyNumberFormat="1" applyFont="1" applyFill="1" applyBorder="1">
      <alignment vertical="center"/>
    </xf>
    <xf numFmtId="176" fontId="0" fillId="0" borderId="2" xfId="1" applyNumberFormat="1" applyFont="1" applyFill="1" applyBorder="1">
      <alignment vertical="center"/>
    </xf>
    <xf numFmtId="176" fontId="0" fillId="0" borderId="4" xfId="1" applyNumberFormat="1" applyFont="1" applyFill="1" applyBorder="1">
      <alignment vertical="center"/>
    </xf>
    <xf numFmtId="176" fontId="0" fillId="0" borderId="3" xfId="1" applyNumberFormat="1" applyFon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176" fontId="0" fillId="2" borderId="1" xfId="1" applyNumberFormat="1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176" fontId="0" fillId="2" borderId="4" xfId="1" applyNumberFormat="1" applyFont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176" fontId="0" fillId="2" borderId="3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49" fontId="3" fillId="2" borderId="1" xfId="0" applyNumberFormat="1" applyFont="1" applyFill="1" applyBorder="1">
      <alignment vertical="center"/>
    </xf>
    <xf numFmtId="176" fontId="0" fillId="0" borderId="1" xfId="1" applyNumberFormat="1" applyFont="1" applyFill="1" applyBorder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/>
    </xf>
    <xf numFmtId="176" fontId="0" fillId="2" borderId="12" xfId="1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176" fontId="0" fillId="0" borderId="4" xfId="1" applyNumberFormat="1" applyFont="1" applyFill="1" applyBorder="1" applyProtection="1">
      <alignment vertical="center"/>
      <protection locked="0"/>
    </xf>
    <xf numFmtId="176" fontId="0" fillId="2" borderId="1" xfId="1" applyNumberFormat="1" applyFont="1" applyFill="1" applyBorder="1" applyProtection="1">
      <alignment vertical="center"/>
      <protection locked="0"/>
    </xf>
    <xf numFmtId="176" fontId="0" fillId="0" borderId="2" xfId="1" applyNumberFormat="1" applyFont="1" applyFill="1" applyBorder="1" applyProtection="1">
      <alignment vertical="center"/>
      <protection locked="0"/>
    </xf>
    <xf numFmtId="176" fontId="0" fillId="0" borderId="3" xfId="1" applyNumberFormat="1" applyFont="1" applyFill="1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distributed" textRotation="255" indent="13"/>
    </xf>
    <xf numFmtId="0" fontId="0" fillId="0" borderId="10" xfId="0" applyBorder="1" applyAlignment="1">
      <alignment horizontal="center" vertical="distributed" textRotation="255" indent="13"/>
    </xf>
    <xf numFmtId="176" fontId="0" fillId="2" borderId="3" xfId="1" applyNumberFormat="1" applyFont="1" applyFill="1" applyBorder="1" applyProtection="1">
      <alignment vertical="center"/>
      <protection locked="0"/>
    </xf>
  </cellXfs>
  <cellStyles count="2">
    <cellStyle name="通貨" xfId="1" builtinId="7"/>
    <cellStyle name="標準" xfId="0" builtinId="0"/>
  </cellStyles>
  <dxfs count="12">
    <dxf>
      <font>
        <strike val="0"/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161925</xdr:rowOff>
    </xdr:from>
    <xdr:to>
      <xdr:col>9</xdr:col>
      <xdr:colOff>567042</xdr:colOff>
      <xdr:row>33</xdr:row>
      <xdr:rowOff>178594</xdr:rowOff>
    </xdr:to>
    <xdr:sp macro="" textlink="">
      <xdr:nvSpPr>
        <xdr:cNvPr id="5" name="吹き出し: 角を丸めた四角形 8">
          <a:extLst>
            <a:ext uri="{FF2B5EF4-FFF2-40B4-BE49-F238E27FC236}">
              <a16:creationId xmlns:a16="http://schemas.microsoft.com/office/drawing/2014/main" id="{3CEBEDAF-E595-4714-937F-18F5EF903F37}"/>
            </a:ext>
          </a:extLst>
        </xdr:cNvPr>
        <xdr:cNvSpPr/>
      </xdr:nvSpPr>
      <xdr:spPr>
        <a:xfrm>
          <a:off x="4733925" y="7391400"/>
          <a:ext cx="3253092" cy="1007269"/>
        </a:xfrm>
        <a:prstGeom prst="wedgeRoundRectCallout">
          <a:avLst>
            <a:gd name="adj1" fmla="val -18111"/>
            <a:gd name="adj2" fmla="val 11901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ysClr val="windowText" lastClr="000000"/>
              </a:solidFill>
            </a:rPr>
            <a:t>購入金額が</a:t>
          </a:r>
          <a:r>
            <a:rPr kumimoji="1" lang="en-US" altLang="ja-JP" sz="1800" b="1" u="sng">
              <a:solidFill>
                <a:sysClr val="windowText" lastClr="000000"/>
              </a:solidFill>
            </a:rPr>
            <a:t>10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万円以上</a:t>
          </a:r>
          <a:r>
            <a:rPr kumimoji="1" lang="ja-JP" altLang="en-US" sz="1100" b="1">
              <a:solidFill>
                <a:sysClr val="windowText" lastClr="000000"/>
              </a:solidFill>
            </a:rPr>
            <a:t>の物は減価償却資産に登録が必要なので</a:t>
          </a:r>
          <a:r>
            <a:rPr kumimoji="1" lang="ja-JP" altLang="en-US" sz="1200" b="1">
              <a:solidFill>
                <a:sysClr val="windowText" lastClr="000000"/>
              </a:solidFill>
            </a:rPr>
            <a:t>こちらに入力</a:t>
          </a:r>
          <a:r>
            <a:rPr kumimoji="1" lang="ja-JP" altLang="en-US" sz="1100" b="1">
              <a:solidFill>
                <a:sysClr val="windowText" lastClr="000000"/>
              </a:solidFill>
            </a:rPr>
            <a:t>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00" b="1" u="sng">
              <a:solidFill>
                <a:sysClr val="windowText" lastClr="000000"/>
              </a:solidFill>
            </a:rPr>
            <a:t>例　</a:t>
          </a:r>
          <a:r>
            <a:rPr kumimoji="1" lang="en-US" altLang="ja-JP" sz="1000" b="1" u="sng">
              <a:solidFill>
                <a:sysClr val="windowText" lastClr="000000"/>
              </a:solidFill>
            </a:rPr>
            <a:t>6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月</a:t>
          </a:r>
          <a:r>
            <a:rPr kumimoji="1" lang="en-US" altLang="ja-JP" sz="1000" b="1" u="sng">
              <a:solidFill>
                <a:sysClr val="windowText" lastClr="000000"/>
              </a:solidFill>
            </a:rPr>
            <a:t>4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日パソコン購入、セットアップ費用込み</a:t>
          </a:r>
          <a:endParaRPr kumimoji="1" lang="en-US" altLang="ja-JP" sz="1000" b="1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148955</xdr:colOff>
      <xdr:row>1</xdr:row>
      <xdr:rowOff>99714</xdr:rowOff>
    </xdr:from>
    <xdr:to>
      <xdr:col>5</xdr:col>
      <xdr:colOff>670744</xdr:colOff>
      <xdr:row>2</xdr:row>
      <xdr:rowOff>192916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E8598D49-1D70-4E67-81E6-9CB04A90F0C1}"/>
            </a:ext>
          </a:extLst>
        </xdr:cNvPr>
        <xdr:cNvSpPr/>
      </xdr:nvSpPr>
      <xdr:spPr>
        <a:xfrm>
          <a:off x="2139680" y="404514"/>
          <a:ext cx="2331539" cy="331327"/>
        </a:xfrm>
        <a:prstGeom prst="wedgeRoundRectCallout">
          <a:avLst>
            <a:gd name="adj1" fmla="val -61037"/>
            <a:gd name="adj2" fmla="val -47336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各科目のひと月の合計金額を記入</a:t>
          </a:r>
        </a:p>
      </xdr:txBody>
    </xdr:sp>
    <xdr:clientData/>
  </xdr:twoCellAnchor>
  <xdr:twoCellAnchor>
    <xdr:from>
      <xdr:col>3</xdr:col>
      <xdr:colOff>207947</xdr:colOff>
      <xdr:row>9</xdr:row>
      <xdr:rowOff>112414</xdr:rowOff>
    </xdr:from>
    <xdr:to>
      <xdr:col>5</xdr:col>
      <xdr:colOff>333375</xdr:colOff>
      <xdr:row>10</xdr:row>
      <xdr:rowOff>210737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1D3F1331-7E6C-47C9-A199-3EE5AE7D5211}"/>
            </a:ext>
          </a:extLst>
        </xdr:cNvPr>
        <xdr:cNvSpPr/>
      </xdr:nvSpPr>
      <xdr:spPr>
        <a:xfrm>
          <a:off x="2198672" y="2388889"/>
          <a:ext cx="1935178" cy="345973"/>
        </a:xfrm>
        <a:prstGeom prst="wedgeRoundRectCallout">
          <a:avLst>
            <a:gd name="adj1" fmla="val -62657"/>
            <a:gd name="adj2" fmla="val -4996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該当月の仕入合計額を記入</a:t>
          </a:r>
        </a:p>
      </xdr:txBody>
    </xdr:sp>
    <xdr:clientData/>
  </xdr:twoCellAnchor>
  <xdr:twoCellAnchor>
    <xdr:from>
      <xdr:col>2</xdr:col>
      <xdr:colOff>465325</xdr:colOff>
      <xdr:row>33</xdr:row>
      <xdr:rowOff>63882</xdr:rowOff>
    </xdr:from>
    <xdr:to>
      <xdr:col>5</xdr:col>
      <xdr:colOff>0</xdr:colOff>
      <xdr:row>34</xdr:row>
      <xdr:rowOff>160361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83B86BC6-130A-410F-B100-6F41F5E54971}"/>
            </a:ext>
          </a:extLst>
        </xdr:cNvPr>
        <xdr:cNvSpPr/>
      </xdr:nvSpPr>
      <xdr:spPr>
        <a:xfrm>
          <a:off x="1551175" y="8283957"/>
          <a:ext cx="2249300" cy="344129"/>
        </a:xfrm>
        <a:prstGeom prst="wedgeRoundRectCallout">
          <a:avLst>
            <a:gd name="adj1" fmla="val -26742"/>
            <a:gd name="adj2" fmla="val 7345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該当月の必要経費合計額を記入</a:t>
          </a:r>
        </a:p>
      </xdr:txBody>
    </xdr:sp>
    <xdr:clientData/>
  </xdr:twoCellAnchor>
  <xdr:twoCellAnchor>
    <xdr:from>
      <xdr:col>13</xdr:col>
      <xdr:colOff>810758</xdr:colOff>
      <xdr:row>0</xdr:row>
      <xdr:rowOff>180975</xdr:rowOff>
    </xdr:from>
    <xdr:to>
      <xdr:col>15</xdr:col>
      <xdr:colOff>101567</xdr:colOff>
      <xdr:row>36</xdr:row>
      <xdr:rowOff>234402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7C004C0A-0688-4A20-AD84-B45972D8D8B3}"/>
            </a:ext>
          </a:extLst>
        </xdr:cNvPr>
        <xdr:cNvSpPr/>
      </xdr:nvSpPr>
      <xdr:spPr>
        <a:xfrm>
          <a:off x="11850233" y="180975"/>
          <a:ext cx="1291059" cy="9016452"/>
        </a:xfrm>
        <a:prstGeom prst="roundRect">
          <a:avLst/>
        </a:prstGeom>
        <a:noFill/>
        <a:ln w="31750">
          <a:solidFill>
            <a:srgbClr val="FFFF00"/>
          </a:solidFill>
        </a:ln>
        <a:effectLst>
          <a:glow rad="25400">
            <a:srgbClr val="FF0000"/>
          </a:glo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28</xdr:row>
      <xdr:rowOff>45327</xdr:rowOff>
    </xdr:from>
    <xdr:to>
      <xdr:col>1</xdr:col>
      <xdr:colOff>907946</xdr:colOff>
      <xdr:row>33</xdr:row>
      <xdr:rowOff>206594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1FC14D9-073F-4D3E-A934-0B2DD6C5B5BC}"/>
            </a:ext>
          </a:extLst>
        </xdr:cNvPr>
        <xdr:cNvSpPr/>
      </xdr:nvSpPr>
      <xdr:spPr>
        <a:xfrm>
          <a:off x="190500" y="7027152"/>
          <a:ext cx="860321" cy="1399517"/>
        </a:xfrm>
        <a:prstGeom prst="roundRect">
          <a:avLst/>
        </a:prstGeom>
        <a:noFill/>
        <a:ln w="34925">
          <a:solidFill>
            <a:srgbClr val="FFFF00"/>
          </a:solidFill>
        </a:ln>
        <a:effectLst>
          <a:glow rad="12700">
            <a:schemeClr val="tx1"/>
          </a:glo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162440</xdr:colOff>
      <xdr:row>8</xdr:row>
      <xdr:rowOff>105755</xdr:rowOff>
    </xdr:from>
    <xdr:to>
      <xdr:col>13</xdr:col>
      <xdr:colOff>612711</xdr:colOff>
      <xdr:row>12</xdr:row>
      <xdr:rowOff>140785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D6B09B-0975-45DC-A6D1-D5DEDE8E516F}"/>
            </a:ext>
          </a:extLst>
        </xdr:cNvPr>
        <xdr:cNvSpPr/>
      </xdr:nvSpPr>
      <xdr:spPr>
        <a:xfrm>
          <a:off x="8487290" y="2134580"/>
          <a:ext cx="3164896" cy="1025630"/>
        </a:xfrm>
        <a:prstGeom prst="wedgeRoundRectCallout">
          <a:avLst>
            <a:gd name="adj1" fmla="val 68999"/>
            <a:gd name="adj2" fmla="val -21492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ysClr val="windowText" lastClr="000000"/>
              </a:solidFill>
            </a:rPr>
            <a:t>1</a:t>
          </a:r>
          <a:r>
            <a:rPr kumimoji="1" lang="ja-JP" altLang="en-US" sz="1050" b="1">
              <a:solidFill>
                <a:sysClr val="windowText" lastClr="000000"/>
              </a:solidFill>
            </a:rPr>
            <a:t>月～</a:t>
          </a:r>
          <a:r>
            <a:rPr kumimoji="1" lang="en-US" altLang="ja-JP" sz="1050" b="1">
              <a:solidFill>
                <a:sysClr val="windowText" lastClr="000000"/>
              </a:solidFill>
            </a:rPr>
            <a:t>12</a:t>
          </a:r>
          <a:r>
            <a:rPr kumimoji="1" lang="ja-JP" altLang="en-US" sz="1050" b="1">
              <a:solidFill>
                <a:sysClr val="windowText" lastClr="000000"/>
              </a:solidFill>
            </a:rPr>
            <a:t>月分の科目合計を記入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 b="1">
              <a:ln w="190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100" b="1">
              <a:ln w="190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合計金額が未記入の場合、</a:t>
          </a:r>
          <a:br>
            <a:rPr kumimoji="1" lang="en-US" altLang="ja-JP" sz="1100" b="1">
              <a:ln w="190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</a:br>
          <a:r>
            <a:rPr kumimoji="1" lang="ja-JP" altLang="en-US" sz="1600" b="1">
              <a:ln w="317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確定申告</a:t>
          </a:r>
          <a:r>
            <a:rPr kumimoji="1" lang="ja-JP" altLang="en-US" sz="1100" b="1">
              <a:ln w="317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を</a:t>
          </a:r>
          <a:r>
            <a:rPr kumimoji="1" lang="ja-JP" altLang="en-US" sz="1600" b="1">
              <a:ln w="317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行えない</a:t>
          </a:r>
          <a:r>
            <a:rPr kumimoji="1" lang="ja-JP" altLang="en-US" sz="1100" b="1">
              <a:ln w="1905">
                <a:solidFill>
                  <a:srgbClr val="FF0000">
                    <a:alpha val="96000"/>
                  </a:srgbClr>
                </a:solidFill>
              </a:ln>
              <a:solidFill>
                <a:schemeClr val="tx1"/>
              </a:solidFill>
            </a:rPr>
            <a:t>場合があります</a:t>
          </a:r>
          <a:r>
            <a:rPr kumimoji="1" lang="ja-JP" altLang="en-US" sz="1100" b="1">
              <a:ln w="1905">
                <a:solidFill>
                  <a:srgbClr val="FF0000"/>
                </a:solidFill>
              </a:ln>
              <a:solidFill>
                <a:schemeClr val="tx1"/>
              </a:solidFill>
            </a:rPr>
            <a:t>。</a:t>
          </a:r>
          <a:endParaRPr kumimoji="1" lang="ja-JP" altLang="en-US" sz="1200" b="1">
            <a:ln w="1905">
              <a:solidFill>
                <a:srgbClr val="FF0000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159402</xdr:colOff>
      <xdr:row>27</xdr:row>
      <xdr:rowOff>28072</xdr:rowOff>
    </xdr:from>
    <xdr:to>
      <xdr:col>4</xdr:col>
      <xdr:colOff>313030</xdr:colOff>
      <xdr:row>29</xdr:row>
      <xdr:rowOff>169587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17F7C84-EA1C-481D-825D-62FE50EADC85}"/>
            </a:ext>
          </a:extLst>
        </xdr:cNvPr>
        <xdr:cNvSpPr/>
      </xdr:nvSpPr>
      <xdr:spPr>
        <a:xfrm>
          <a:off x="1245252" y="6762247"/>
          <a:ext cx="1963378" cy="636815"/>
        </a:xfrm>
        <a:prstGeom prst="wedgeRoundRectCallout">
          <a:avLst>
            <a:gd name="adj1" fmla="val -62172"/>
            <a:gd name="adj2" fmla="val 4949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該当する科目が無い場合や、新しく科目を作る場合記入</a:t>
          </a:r>
        </a:p>
      </xdr:txBody>
    </xdr:sp>
    <xdr:clientData/>
  </xdr:twoCellAnchor>
  <xdr:twoCellAnchor>
    <xdr:from>
      <xdr:col>3</xdr:col>
      <xdr:colOff>198422</xdr:colOff>
      <xdr:row>5</xdr:row>
      <xdr:rowOff>188614</xdr:rowOff>
    </xdr:from>
    <xdr:to>
      <xdr:col>5</xdr:col>
      <xdr:colOff>323850</xdr:colOff>
      <xdr:row>7</xdr:row>
      <xdr:rowOff>39287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2D46C31A-4750-4A52-864D-A52D38D12680}"/>
            </a:ext>
          </a:extLst>
        </xdr:cNvPr>
        <xdr:cNvSpPr/>
      </xdr:nvSpPr>
      <xdr:spPr>
        <a:xfrm>
          <a:off x="2189147" y="1474489"/>
          <a:ext cx="1935178" cy="345973"/>
        </a:xfrm>
        <a:prstGeom prst="wedgeRoundRectCallout">
          <a:avLst>
            <a:gd name="adj1" fmla="val -62657"/>
            <a:gd name="adj2" fmla="val -4996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該当月の収入合計額を記入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CF06-8254-49A2-A059-F4AD7BDE4079}">
  <dimension ref="A1:P38"/>
  <sheetViews>
    <sheetView view="pageBreakPreview" zoomScaleNormal="100" zoomScaleSheetLayoutView="100" zoomScalePageLayoutView="69" workbookViewId="0">
      <selection activeCell="E32" sqref="E32"/>
    </sheetView>
  </sheetViews>
  <sheetFormatPr baseColWidth="10" defaultColWidth="8.83203125" defaultRowHeight="18"/>
  <cols>
    <col min="1" max="1" width="1.83203125" customWidth="1"/>
    <col min="2" max="2" width="12.33203125" style="1" customWidth="1"/>
    <col min="3" max="14" width="11.83203125" customWidth="1"/>
    <col min="15" max="15" width="14.33203125" customWidth="1"/>
    <col min="16" max="16" width="3.5" style="19" customWidth="1"/>
  </cols>
  <sheetData>
    <row r="1" spans="1:16" ht="24">
      <c r="B1" s="12"/>
      <c r="C1" s="13" t="s">
        <v>73</v>
      </c>
      <c r="D1" s="14" t="s">
        <v>44</v>
      </c>
      <c r="I1" s="14"/>
      <c r="J1" s="14" t="str">
        <f>C1</f>
        <v>令和　</v>
      </c>
      <c r="K1" s="14" t="s">
        <v>44</v>
      </c>
    </row>
    <row r="2" spans="1:16" s="1" customFormat="1">
      <c r="A2" s="44" t="s">
        <v>0</v>
      </c>
      <c r="B2" s="45"/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20" t="s">
        <v>45</v>
      </c>
    </row>
    <row r="3" spans="1:16" ht="19.5" customHeight="1">
      <c r="A3" s="46" t="s">
        <v>39</v>
      </c>
      <c r="B3" s="15" t="s">
        <v>14</v>
      </c>
      <c r="C3" s="2">
        <v>500000</v>
      </c>
      <c r="D3" s="2">
        <v>340060</v>
      </c>
      <c r="E3" s="2">
        <v>67894</v>
      </c>
      <c r="F3" s="2">
        <v>874125</v>
      </c>
      <c r="G3" s="2"/>
      <c r="H3" s="2"/>
      <c r="I3" s="2">
        <v>85241</v>
      </c>
      <c r="J3" s="2">
        <v>467998</v>
      </c>
      <c r="K3" s="2">
        <v>465123</v>
      </c>
      <c r="L3" s="2">
        <v>784512</v>
      </c>
      <c r="M3" s="2">
        <v>136581</v>
      </c>
      <c r="N3" s="2">
        <v>43971</v>
      </c>
      <c r="O3" s="2">
        <f>SUM(C3:N3)</f>
        <v>3765505</v>
      </c>
      <c r="P3" s="21" t="s">
        <v>48</v>
      </c>
    </row>
    <row r="4" spans="1:16" ht="19.5" customHeight="1">
      <c r="A4" s="47"/>
      <c r="B4" s="6" t="s">
        <v>15</v>
      </c>
      <c r="C4" s="7">
        <v>5000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>
        <f t="shared" ref="O4:O5" si="0">SUM(C4:N4)</f>
        <v>5000</v>
      </c>
      <c r="P4" s="26" t="s">
        <v>49</v>
      </c>
    </row>
    <row r="5" spans="1:16" ht="19.5" customHeight="1" thickBot="1">
      <c r="A5" s="47"/>
      <c r="B5" s="17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0</v>
      </c>
      <c r="P5" s="22" t="s">
        <v>50</v>
      </c>
    </row>
    <row r="6" spans="1:16" ht="19.5" customHeight="1" thickBot="1">
      <c r="A6" s="48"/>
      <c r="B6" s="8" t="s">
        <v>17</v>
      </c>
      <c r="C6" s="9">
        <v>505000</v>
      </c>
      <c r="D6" s="9">
        <v>340060</v>
      </c>
      <c r="E6" s="9">
        <v>67894</v>
      </c>
      <c r="F6" s="9">
        <v>874125</v>
      </c>
      <c r="G6" s="9"/>
      <c r="H6" s="9"/>
      <c r="I6" s="9">
        <v>85241</v>
      </c>
      <c r="J6" s="9">
        <v>467998</v>
      </c>
      <c r="K6" s="9">
        <v>465123</v>
      </c>
      <c r="L6" s="9">
        <v>784512</v>
      </c>
      <c r="M6" s="9">
        <v>136581</v>
      </c>
      <c r="N6" s="9">
        <v>43971</v>
      </c>
      <c r="O6" s="9">
        <f>SUM(C6:N6)</f>
        <v>3770505</v>
      </c>
      <c r="P6" s="27" t="s">
        <v>46</v>
      </c>
    </row>
    <row r="7" spans="1:16" ht="19.5" customHeight="1" thickBot="1">
      <c r="A7" s="42" t="s">
        <v>18</v>
      </c>
      <c r="B7" s="43"/>
      <c r="C7" s="4"/>
      <c r="D7" s="4"/>
      <c r="E7" s="4"/>
      <c r="F7" s="4"/>
      <c r="G7" s="4"/>
      <c r="H7" s="4">
        <v>1510000</v>
      </c>
      <c r="I7" s="4"/>
      <c r="J7" s="4"/>
      <c r="K7" s="4"/>
      <c r="L7" s="4"/>
      <c r="M7" s="4"/>
      <c r="N7" s="4"/>
      <c r="O7" s="4">
        <f>SUM(C7:N7)</f>
        <v>1510000</v>
      </c>
      <c r="P7" s="23" t="s">
        <v>51</v>
      </c>
    </row>
    <row r="8" spans="1:16" ht="19.5" customHeight="1">
      <c r="A8" s="49" t="s">
        <v>40</v>
      </c>
      <c r="B8" s="10" t="s">
        <v>19</v>
      </c>
      <c r="C8" s="11">
        <v>165400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t="shared" ref="O8:O37" si="1">SUM(C8:N8)</f>
        <v>165400</v>
      </c>
      <c r="P8" s="28" t="s">
        <v>52</v>
      </c>
    </row>
    <row r="9" spans="1:16" ht="19.5" customHeight="1" thickBot="1">
      <c r="A9" s="50"/>
      <c r="B9" s="17" t="s">
        <v>20</v>
      </c>
      <c r="C9" s="3">
        <v>20000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1"/>
        <v>20000</v>
      </c>
      <c r="P9" s="22" t="s">
        <v>53</v>
      </c>
    </row>
    <row r="10" spans="1:16" ht="19.5" customHeight="1" thickBot="1">
      <c r="A10" s="51"/>
      <c r="B10" s="8" t="s">
        <v>17</v>
      </c>
      <c r="C10" s="9">
        <v>185400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f t="shared" si="1"/>
        <v>185400</v>
      </c>
      <c r="P10" s="27" t="s">
        <v>46</v>
      </c>
    </row>
    <row r="11" spans="1:16" ht="19.5" customHeight="1">
      <c r="A11" s="52" t="s">
        <v>41</v>
      </c>
      <c r="B11" s="18" t="s">
        <v>21</v>
      </c>
      <c r="C11" s="5"/>
      <c r="D11" s="5"/>
      <c r="E11" s="5"/>
      <c r="F11" s="5"/>
      <c r="G11" s="5"/>
      <c r="H11" s="5"/>
      <c r="I11" s="5">
        <v>420000</v>
      </c>
      <c r="J11" s="5"/>
      <c r="K11" s="5"/>
      <c r="L11" s="5"/>
      <c r="M11" s="5"/>
      <c r="N11" s="5"/>
      <c r="O11" s="5">
        <f t="shared" si="1"/>
        <v>420000</v>
      </c>
      <c r="P11" s="24" t="s">
        <v>54</v>
      </c>
    </row>
    <row r="12" spans="1:16" ht="19.5" customHeight="1">
      <c r="A12" s="53"/>
      <c r="B12" s="6" t="s">
        <v>22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t="shared" si="1"/>
        <v>0</v>
      </c>
      <c r="P12" s="26" t="s">
        <v>55</v>
      </c>
    </row>
    <row r="13" spans="1:16" ht="19.5" customHeight="1">
      <c r="A13" s="53"/>
      <c r="B13" s="15" t="s">
        <v>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1"/>
        <v>0</v>
      </c>
      <c r="P13" s="21" t="s">
        <v>56</v>
      </c>
    </row>
    <row r="14" spans="1:16" ht="19.5" customHeight="1">
      <c r="A14" s="53"/>
      <c r="B14" s="6" t="s">
        <v>58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 t="shared" si="1"/>
        <v>0</v>
      </c>
      <c r="P14" s="26" t="s">
        <v>57</v>
      </c>
    </row>
    <row r="15" spans="1:16" ht="19.5" customHeight="1">
      <c r="A15" s="53"/>
      <c r="B15" s="15" t="s">
        <v>24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1"/>
        <v>0</v>
      </c>
      <c r="P15" s="21" t="s">
        <v>59</v>
      </c>
    </row>
    <row r="16" spans="1:16" ht="19.5" customHeight="1">
      <c r="A16" s="53"/>
      <c r="B16" s="6" t="s"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f t="shared" si="1"/>
        <v>0</v>
      </c>
      <c r="P16" s="26" t="s">
        <v>60</v>
      </c>
    </row>
    <row r="17" spans="1:16" ht="19.5" customHeight="1">
      <c r="A17" s="53"/>
      <c r="B17" s="15" t="s">
        <v>26</v>
      </c>
      <c r="C17" s="2">
        <v>68763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1"/>
        <v>68763</v>
      </c>
      <c r="P17" s="21" t="s">
        <v>61</v>
      </c>
    </row>
    <row r="18" spans="1:16" ht="19.5" customHeight="1">
      <c r="A18" s="53"/>
      <c r="B18" s="6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65200</v>
      </c>
      <c r="O18" s="7">
        <f t="shared" si="1"/>
        <v>65200</v>
      </c>
      <c r="P18" s="26" t="s">
        <v>62</v>
      </c>
    </row>
    <row r="19" spans="1:16" ht="19.5" customHeight="1">
      <c r="A19" s="53"/>
      <c r="B19" s="15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1"/>
        <v>0</v>
      </c>
      <c r="P19" s="21" t="s">
        <v>66</v>
      </c>
    </row>
    <row r="20" spans="1:16" ht="19.5" customHeight="1">
      <c r="A20" s="53"/>
      <c r="B20" s="6" t="s">
        <v>42</v>
      </c>
      <c r="C20" s="7">
        <v>138545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f t="shared" si="1"/>
        <v>138545</v>
      </c>
      <c r="P20" s="26" t="s">
        <v>63</v>
      </c>
    </row>
    <row r="21" spans="1:16" ht="19.5" customHeight="1">
      <c r="A21" s="53"/>
      <c r="B21" s="15" t="s">
        <v>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1"/>
        <v>0</v>
      </c>
      <c r="P21" s="21" t="s">
        <v>64</v>
      </c>
    </row>
    <row r="22" spans="1:16" ht="19.5" customHeight="1">
      <c r="A22" s="53"/>
      <c r="B22" s="6" t="s">
        <v>30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f t="shared" si="1"/>
        <v>0</v>
      </c>
      <c r="P22" s="26" t="s">
        <v>65</v>
      </c>
    </row>
    <row r="23" spans="1:16" ht="19.5" customHeight="1">
      <c r="A23" s="53"/>
      <c r="B23" s="15" t="s">
        <v>31</v>
      </c>
      <c r="C23" s="2">
        <v>100000</v>
      </c>
      <c r="D23" s="2">
        <v>100000</v>
      </c>
      <c r="E23" s="2">
        <v>100000</v>
      </c>
      <c r="F23" s="2">
        <v>100000</v>
      </c>
      <c r="G23" s="2">
        <v>100000</v>
      </c>
      <c r="H23" s="2">
        <v>100000</v>
      </c>
      <c r="I23" s="2">
        <v>100000</v>
      </c>
      <c r="J23" s="2">
        <v>100000</v>
      </c>
      <c r="K23" s="2">
        <v>100000</v>
      </c>
      <c r="L23" s="2">
        <v>100000</v>
      </c>
      <c r="M23" s="2">
        <v>100000</v>
      </c>
      <c r="N23" s="2">
        <v>100000</v>
      </c>
      <c r="O23" s="2">
        <f t="shared" si="1"/>
        <v>1200000</v>
      </c>
      <c r="P23" s="21" t="s">
        <v>67</v>
      </c>
    </row>
    <row r="24" spans="1:16" ht="19.5" customHeight="1">
      <c r="A24" s="53"/>
      <c r="B24" s="6" t="s">
        <v>38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 t="shared" si="1"/>
        <v>0</v>
      </c>
      <c r="P24" s="26" t="s">
        <v>68</v>
      </c>
    </row>
    <row r="25" spans="1:16" ht="19.5" customHeight="1">
      <c r="A25" s="53"/>
      <c r="B25" s="15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 t="shared" si="1"/>
        <v>0</v>
      </c>
      <c r="P25" s="21" t="s">
        <v>69</v>
      </c>
    </row>
    <row r="26" spans="1:16" ht="19.5" customHeight="1">
      <c r="A26" s="53"/>
      <c r="B26" s="6" t="s">
        <v>33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f t="shared" si="1"/>
        <v>0</v>
      </c>
      <c r="P26" s="26" t="s">
        <v>70</v>
      </c>
    </row>
    <row r="27" spans="1:16" ht="19.5" customHeight="1">
      <c r="A27" s="53"/>
      <c r="B27" s="15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1"/>
        <v>0</v>
      </c>
      <c r="P27" s="21" t="s">
        <v>71</v>
      </c>
    </row>
    <row r="28" spans="1:16" ht="19.5" customHeight="1">
      <c r="A28" s="53"/>
      <c r="B28" s="6" t="s">
        <v>35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f t="shared" si="1"/>
        <v>0</v>
      </c>
      <c r="P28" s="26" t="s">
        <v>72</v>
      </c>
    </row>
    <row r="29" spans="1:16" ht="19.5" customHeight="1">
      <c r="A29" s="53"/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f t="shared" si="1"/>
        <v>0</v>
      </c>
      <c r="P29" s="25"/>
    </row>
    <row r="30" spans="1:16" ht="19.5" customHeight="1">
      <c r="A30" s="53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f t="shared" si="1"/>
        <v>0</v>
      </c>
      <c r="P30" s="29"/>
    </row>
    <row r="31" spans="1:16" ht="19.5" customHeight="1">
      <c r="A31" s="53"/>
      <c r="B31" s="31" t="s">
        <v>43</v>
      </c>
      <c r="C31" s="30">
        <v>4000</v>
      </c>
      <c r="D31" s="30"/>
      <c r="E31" s="30"/>
      <c r="F31" s="30"/>
      <c r="G31" s="30"/>
      <c r="H31" s="30"/>
      <c r="I31" s="30"/>
      <c r="J31" s="30"/>
      <c r="K31" s="30"/>
      <c r="L31" s="30">
        <v>6000</v>
      </c>
      <c r="M31" s="2"/>
      <c r="N31" s="2"/>
      <c r="O31" s="2">
        <f t="shared" si="1"/>
        <v>10000</v>
      </c>
      <c r="P31" s="25"/>
    </row>
    <row r="32" spans="1:16" ht="19.5" customHeight="1">
      <c r="A32" s="53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f t="shared" si="1"/>
        <v>0</v>
      </c>
      <c r="P32" s="29"/>
    </row>
    <row r="33" spans="1:16" ht="19.5" customHeight="1">
      <c r="A33" s="53"/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1"/>
        <v>0</v>
      </c>
      <c r="P33" s="25"/>
    </row>
    <row r="34" spans="1:16" ht="19.5" customHeight="1">
      <c r="A34" s="53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f t="shared" si="1"/>
        <v>0</v>
      </c>
      <c r="P34" s="29"/>
    </row>
    <row r="35" spans="1:16" ht="19.5" customHeight="1" thickBot="1">
      <c r="A35" s="53"/>
      <c r="B35" s="15" t="s">
        <v>36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1"/>
        <v>0</v>
      </c>
      <c r="P35" s="22" t="s">
        <v>47</v>
      </c>
    </row>
    <row r="36" spans="1:16" ht="19.5" customHeight="1" thickBot="1">
      <c r="A36" s="53"/>
      <c r="B36" s="32" t="s">
        <v>17</v>
      </c>
      <c r="C36" s="33">
        <f t="shared" ref="C36:N36" si="2">SUM(C11:C35)</f>
        <v>311308</v>
      </c>
      <c r="D36" s="33">
        <f t="shared" si="2"/>
        <v>100000</v>
      </c>
      <c r="E36" s="33">
        <f t="shared" si="2"/>
        <v>100000</v>
      </c>
      <c r="F36" s="33">
        <f t="shared" si="2"/>
        <v>100000</v>
      </c>
      <c r="G36" s="33">
        <f t="shared" si="2"/>
        <v>100000</v>
      </c>
      <c r="H36" s="33">
        <f t="shared" si="2"/>
        <v>100000</v>
      </c>
      <c r="I36" s="33">
        <f t="shared" si="2"/>
        <v>520000</v>
      </c>
      <c r="J36" s="33">
        <f t="shared" si="2"/>
        <v>100000</v>
      </c>
      <c r="K36" s="33">
        <f t="shared" si="2"/>
        <v>100000</v>
      </c>
      <c r="L36" s="33">
        <f t="shared" si="2"/>
        <v>106000</v>
      </c>
      <c r="M36" s="33">
        <f t="shared" si="2"/>
        <v>100000</v>
      </c>
      <c r="N36" s="33">
        <f t="shared" si="2"/>
        <v>165200</v>
      </c>
      <c r="O36" s="33">
        <f>SUM(C36:N36)</f>
        <v>1902508</v>
      </c>
      <c r="P36" s="27" t="s">
        <v>46</v>
      </c>
    </row>
    <row r="37" spans="1:16" ht="19.5" customHeight="1" thickBot="1">
      <c r="A37" s="42" t="s">
        <v>37</v>
      </c>
      <c r="B37" s="43"/>
      <c r="C37" s="4"/>
      <c r="D37" s="4"/>
      <c r="E37" s="4"/>
      <c r="F37" s="4"/>
      <c r="G37" s="4"/>
      <c r="H37" s="4">
        <v>120000</v>
      </c>
      <c r="I37" s="4"/>
      <c r="J37" s="4"/>
      <c r="K37" s="4"/>
      <c r="L37" s="4"/>
      <c r="M37" s="4"/>
      <c r="N37" s="4"/>
      <c r="O37" s="4">
        <f t="shared" si="1"/>
        <v>120000</v>
      </c>
      <c r="P37" s="23" t="s">
        <v>64</v>
      </c>
    </row>
    <row r="38" spans="1:16" ht="8.25" customHeight="1"/>
  </sheetData>
  <sheetProtection algorithmName="SHA-512" hashValue="oCLvfgshf2T1DSSyEWHpeFdt2K0jaAPmV+WLooVIgXERVJ9Z+YA5N+QXOhNik9JWu259SIKxM2HtSBJygLwuDA==" saltValue="9wbpLfmpNP0kHvpU2NpUuw==" spinCount="100000" sheet="1" objects="1" scenarios="1" selectLockedCells="1" selectUnlockedCells="1"/>
  <mergeCells count="6">
    <mergeCell ref="A37:B37"/>
    <mergeCell ref="A2:B2"/>
    <mergeCell ref="A3:A6"/>
    <mergeCell ref="A7:B7"/>
    <mergeCell ref="A8:A10"/>
    <mergeCell ref="A11:A36"/>
  </mergeCells>
  <phoneticPr fontId="1"/>
  <conditionalFormatting sqref="C10:N10">
    <cfRule type="cellIs" dxfId="11" priority="9" operator="equal">
      <formula>0</formula>
    </cfRule>
  </conditionalFormatting>
  <conditionalFormatting sqref="C36:N36">
    <cfRule type="cellIs" dxfId="10" priority="3" operator="equal">
      <formula>0</formula>
    </cfRule>
    <cfRule type="cellIs" dxfId="9" priority="4" operator="equal">
      <formula>0</formula>
    </cfRule>
    <cfRule type="cellIs" dxfId="8" priority="8" operator="equal">
      <formula>0</formula>
    </cfRule>
  </conditionalFormatting>
  <conditionalFormatting sqref="C6:O6">
    <cfRule type="cellIs" dxfId="7" priority="10" operator="equal">
      <formula>0</formula>
    </cfRule>
    <cfRule type="cellIs" dxfId="6" priority="2" operator="equal">
      <formula>0</formula>
    </cfRule>
  </conditionalFormatting>
  <conditionalFormatting sqref="I1:J1">
    <cfRule type="cellIs" dxfId="5" priority="6" operator="equal">
      <formula>0</formula>
    </cfRule>
  </conditionalFormatting>
  <conditionalFormatting sqref="O3:O5 O7:O37">
    <cfRule type="cellIs" dxfId="4" priority="7" operator="equal">
      <formula>0</formula>
    </cfRule>
    <cfRule type="cellIs" dxfId="3" priority="5" operator="equal">
      <formula>0</formula>
    </cfRule>
  </conditionalFormatting>
  <conditionalFormatting sqref="O4 O8 C10:O10 O12 O14 O16 O18 O20 O22 O24 O26 O28 O30 O32 O34 O37">
    <cfRule type="cellIs" dxfId="2" priority="1" operator="equal">
      <formula>0</formula>
    </cfRule>
  </conditionalFormatting>
  <printOptions horizontalCentered="1" verticalCentered="1"/>
  <pageMargins left="0.43307086614173229" right="0.19685039370078741" top="0.74803149606299213" bottom="0.74803149606299213" header="0.31496062992125984" footer="0.31496062992125984"/>
  <pageSetup paperSize="9" fitToHeight="0" orientation="portrait" r:id="rId1"/>
  <headerFooter>
    <oddHeader>&amp;L&amp;14一般用&amp;C&amp;"游明朝 Demibold,太字"&amp;22月別集計表</oddHeader>
    <oddFooter>&amp;R&amp;"HG明朝E,標準"
&amp;"HG明朝E,太字"&amp;K08+000沖縄中部青色申告会</oddFooter>
  </headerFooter>
  <colBreaks count="1" manualBreakCount="1">
    <brk id="8" max="36" man="1"/>
  </colBreaks>
  <ignoredErrors>
    <ignoredError sqref="C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46FA-4273-4967-BADD-1F03D2B750FF}">
  <dimension ref="A1:P38"/>
  <sheetViews>
    <sheetView tabSelected="1" zoomScaleNormal="100" zoomScaleSheetLayoutView="100" zoomScalePageLayoutView="69" workbookViewId="0">
      <selection activeCell="D19" sqref="D19"/>
    </sheetView>
  </sheetViews>
  <sheetFormatPr baseColWidth="10" defaultColWidth="8.83203125" defaultRowHeight="18"/>
  <cols>
    <col min="1" max="1" width="1.83203125" customWidth="1"/>
    <col min="2" max="2" width="12.33203125" style="1" customWidth="1"/>
    <col min="3" max="14" width="11.83203125" customWidth="1"/>
    <col min="15" max="15" width="14.33203125" customWidth="1"/>
    <col min="16" max="16" width="3.5" style="19" customWidth="1"/>
  </cols>
  <sheetData>
    <row r="1" spans="1:16" ht="24">
      <c r="B1" s="12"/>
      <c r="C1" s="41" t="s">
        <v>73</v>
      </c>
      <c r="D1" s="14" t="s">
        <v>44</v>
      </c>
      <c r="I1" s="14"/>
      <c r="J1" s="14" t="str">
        <f>C1</f>
        <v>令和　</v>
      </c>
      <c r="K1" s="14" t="s">
        <v>44</v>
      </c>
    </row>
    <row r="2" spans="1:16" s="1" customFormat="1">
      <c r="A2" s="44" t="s">
        <v>0</v>
      </c>
      <c r="B2" s="45"/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20" t="s">
        <v>45</v>
      </c>
    </row>
    <row r="3" spans="1:16" ht="19.5" customHeight="1">
      <c r="A3" s="46" t="s">
        <v>39</v>
      </c>
      <c r="B3" s="15" t="s">
        <v>14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">
        <f>SUM(C3:N3)</f>
        <v>0</v>
      </c>
      <c r="P3" s="21" t="s">
        <v>48</v>
      </c>
    </row>
    <row r="4" spans="1:16" ht="19.5" customHeight="1">
      <c r="A4" s="47"/>
      <c r="B4" s="6" t="s">
        <v>15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7">
        <f t="shared" ref="O4:O5" si="0">SUM(C4:N4)</f>
        <v>0</v>
      </c>
      <c r="P4" s="26" t="s">
        <v>49</v>
      </c>
    </row>
    <row r="5" spans="1:16" ht="19.5" customHeight="1" thickBot="1">
      <c r="A5" s="47"/>
      <c r="B5" s="17" t="s">
        <v>16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">
        <f t="shared" si="0"/>
        <v>0</v>
      </c>
      <c r="P5" s="22" t="s">
        <v>50</v>
      </c>
    </row>
    <row r="6" spans="1:16" ht="19.5" customHeight="1" thickBot="1">
      <c r="A6" s="48"/>
      <c r="B6" s="8" t="s">
        <v>17</v>
      </c>
      <c r="C6" s="9">
        <f>SUM(C3:C5)</f>
        <v>0</v>
      </c>
      <c r="D6" s="9">
        <f t="shared" ref="D6:N6" si="1">SUM(D3:D5)</f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0</v>
      </c>
      <c r="M6" s="9">
        <f t="shared" si="1"/>
        <v>0</v>
      </c>
      <c r="N6" s="9">
        <f t="shared" si="1"/>
        <v>0</v>
      </c>
      <c r="O6" s="9">
        <f>SUM(C6:N6)</f>
        <v>0</v>
      </c>
      <c r="P6" s="27" t="s">
        <v>46</v>
      </c>
    </row>
    <row r="7" spans="1:16" ht="19.5" customHeight="1" thickBot="1">
      <c r="A7" s="42" t="s">
        <v>18</v>
      </c>
      <c r="B7" s="43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">
        <f>SUM(C7:N7)</f>
        <v>0</v>
      </c>
      <c r="P7" s="23" t="s">
        <v>51</v>
      </c>
    </row>
    <row r="8" spans="1:16" ht="19.5" customHeight="1">
      <c r="A8" s="49" t="s">
        <v>40</v>
      </c>
      <c r="B8" s="10" t="s">
        <v>19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1">
        <f t="shared" ref="O8:O10" si="2">SUM(C8:N8)</f>
        <v>0</v>
      </c>
      <c r="P8" s="28" t="s">
        <v>52</v>
      </c>
    </row>
    <row r="9" spans="1:16" ht="19.5" customHeight="1" thickBot="1">
      <c r="A9" s="50"/>
      <c r="B9" s="17" t="s">
        <v>20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">
        <f t="shared" si="2"/>
        <v>0</v>
      </c>
      <c r="P9" s="22" t="s">
        <v>53</v>
      </c>
    </row>
    <row r="10" spans="1:16" ht="19.5" customHeight="1" thickBot="1">
      <c r="A10" s="51"/>
      <c r="B10" s="8" t="s">
        <v>17</v>
      </c>
      <c r="C10" s="9">
        <f>SUM(C8:C9)</f>
        <v>0</v>
      </c>
      <c r="D10" s="9">
        <f t="shared" ref="D10:N10" si="3">SUM(D8:D9)</f>
        <v>0</v>
      </c>
      <c r="E10" s="9">
        <f t="shared" si="3"/>
        <v>0</v>
      </c>
      <c r="F10" s="9">
        <f t="shared" si="3"/>
        <v>0</v>
      </c>
      <c r="G10" s="9">
        <f t="shared" si="3"/>
        <v>0</v>
      </c>
      <c r="H10" s="9">
        <f t="shared" si="3"/>
        <v>0</v>
      </c>
      <c r="I10" s="9">
        <f t="shared" si="3"/>
        <v>0</v>
      </c>
      <c r="J10" s="9">
        <f t="shared" si="3"/>
        <v>0</v>
      </c>
      <c r="K10" s="9">
        <f t="shared" si="3"/>
        <v>0</v>
      </c>
      <c r="L10" s="9">
        <f t="shared" si="3"/>
        <v>0</v>
      </c>
      <c r="M10" s="9">
        <f t="shared" si="3"/>
        <v>0</v>
      </c>
      <c r="N10" s="9">
        <f t="shared" si="3"/>
        <v>0</v>
      </c>
      <c r="O10" s="9">
        <f t="shared" si="2"/>
        <v>0</v>
      </c>
      <c r="P10" s="27" t="s">
        <v>46</v>
      </c>
    </row>
    <row r="11" spans="1:16" ht="19.5" customHeight="1">
      <c r="A11" s="52" t="s">
        <v>41</v>
      </c>
      <c r="B11" s="18" t="s">
        <v>21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5">
        <f>SUM(C11:N11)</f>
        <v>0</v>
      </c>
      <c r="P11" s="24" t="s">
        <v>54</v>
      </c>
    </row>
    <row r="12" spans="1:16" ht="19.5" customHeight="1">
      <c r="A12" s="53"/>
      <c r="B12" s="6" t="s">
        <v>22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7">
        <f t="shared" ref="O12:O36" si="4">SUM(C12:N12)</f>
        <v>0</v>
      </c>
      <c r="P12" s="26" t="s">
        <v>55</v>
      </c>
    </row>
    <row r="13" spans="1:16" ht="19.5" customHeight="1">
      <c r="A13" s="53"/>
      <c r="B13" s="15" t="s">
        <v>23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">
        <f t="shared" si="4"/>
        <v>0</v>
      </c>
      <c r="P13" s="21" t="s">
        <v>56</v>
      </c>
    </row>
    <row r="14" spans="1:16" ht="19.5" customHeight="1">
      <c r="A14" s="53"/>
      <c r="B14" s="6" t="s">
        <v>58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7">
        <f t="shared" si="4"/>
        <v>0</v>
      </c>
      <c r="P14" s="26" t="s">
        <v>57</v>
      </c>
    </row>
    <row r="15" spans="1:16" ht="19.5" customHeight="1">
      <c r="A15" s="53"/>
      <c r="B15" s="15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">
        <f t="shared" si="4"/>
        <v>0</v>
      </c>
      <c r="P15" s="21" t="s">
        <v>59</v>
      </c>
    </row>
    <row r="16" spans="1:16" ht="19.5" customHeight="1">
      <c r="A16" s="53"/>
      <c r="B16" s="6" t="s">
        <v>25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7">
        <f t="shared" si="4"/>
        <v>0</v>
      </c>
      <c r="P16" s="26" t="s">
        <v>60</v>
      </c>
    </row>
    <row r="17" spans="1:16" ht="19.5" customHeight="1">
      <c r="A17" s="53"/>
      <c r="B17" s="15" t="s">
        <v>26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>
        <f t="shared" si="4"/>
        <v>0</v>
      </c>
      <c r="P17" s="21" t="s">
        <v>61</v>
      </c>
    </row>
    <row r="18" spans="1:16" ht="19.5" customHeight="1">
      <c r="A18" s="53"/>
      <c r="B18" s="6" t="s">
        <v>27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7">
        <f t="shared" si="4"/>
        <v>0</v>
      </c>
      <c r="P18" s="26" t="s">
        <v>62</v>
      </c>
    </row>
    <row r="19" spans="1:16" ht="19.5" customHeight="1">
      <c r="A19" s="53"/>
      <c r="B19" s="15" t="s">
        <v>28</v>
      </c>
      <c r="C19" s="30"/>
      <c r="D19" s="30" t="s">
        <v>74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">
        <f t="shared" si="4"/>
        <v>0</v>
      </c>
      <c r="P19" s="21" t="s">
        <v>66</v>
      </c>
    </row>
    <row r="20" spans="1:16" ht="19.5" customHeight="1">
      <c r="A20" s="53"/>
      <c r="B20" s="6" t="s">
        <v>42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7">
        <f t="shared" si="4"/>
        <v>0</v>
      </c>
      <c r="P20" s="26" t="s">
        <v>63</v>
      </c>
    </row>
    <row r="21" spans="1:16" ht="19.5" customHeight="1">
      <c r="A21" s="53"/>
      <c r="B21" s="15" t="s">
        <v>29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">
        <f t="shared" si="4"/>
        <v>0</v>
      </c>
      <c r="P21" s="21" t="s">
        <v>64</v>
      </c>
    </row>
    <row r="22" spans="1:16" ht="19.5" customHeight="1">
      <c r="A22" s="53"/>
      <c r="B22" s="6" t="s">
        <v>30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7">
        <f t="shared" si="4"/>
        <v>0</v>
      </c>
      <c r="P22" s="26" t="s">
        <v>65</v>
      </c>
    </row>
    <row r="23" spans="1:16" ht="19.5" customHeight="1">
      <c r="A23" s="53"/>
      <c r="B23" s="15" t="s">
        <v>31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>
        <f t="shared" si="4"/>
        <v>0</v>
      </c>
      <c r="P23" s="21" t="s">
        <v>67</v>
      </c>
    </row>
    <row r="24" spans="1:16" ht="19.5" customHeight="1">
      <c r="A24" s="53"/>
      <c r="B24" s="6" t="s">
        <v>38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7">
        <f t="shared" si="4"/>
        <v>0</v>
      </c>
      <c r="P24" s="26" t="s">
        <v>68</v>
      </c>
    </row>
    <row r="25" spans="1:16" ht="19.5" customHeight="1">
      <c r="A25" s="53"/>
      <c r="B25" s="15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">
        <f t="shared" si="4"/>
        <v>0</v>
      </c>
      <c r="P25" s="21" t="s">
        <v>69</v>
      </c>
    </row>
    <row r="26" spans="1:16" ht="19.5" customHeight="1">
      <c r="A26" s="53"/>
      <c r="B26" s="6" t="s">
        <v>33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7">
        <f t="shared" si="4"/>
        <v>0</v>
      </c>
      <c r="P26" s="26" t="s">
        <v>70</v>
      </c>
    </row>
    <row r="27" spans="1:16" ht="19.5" customHeight="1">
      <c r="A27" s="53"/>
      <c r="B27" s="15" t="s">
        <v>34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">
        <f t="shared" si="4"/>
        <v>0</v>
      </c>
      <c r="P27" s="21" t="s">
        <v>71</v>
      </c>
    </row>
    <row r="28" spans="1:16" ht="19.5" customHeight="1">
      <c r="A28" s="53"/>
      <c r="B28" s="6" t="s">
        <v>35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7">
        <f t="shared" si="4"/>
        <v>0</v>
      </c>
      <c r="P28" s="26" t="s">
        <v>72</v>
      </c>
    </row>
    <row r="29" spans="1:16" ht="19.5" customHeight="1">
      <c r="A29" s="53"/>
      <c r="B29" s="3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">
        <f t="shared" si="4"/>
        <v>0</v>
      </c>
      <c r="P29" s="25"/>
    </row>
    <row r="30" spans="1:16" ht="19.5" customHeight="1">
      <c r="A30" s="53"/>
      <c r="B30" s="40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7">
        <f t="shared" si="4"/>
        <v>0</v>
      </c>
      <c r="P30" s="29"/>
    </row>
    <row r="31" spans="1:16" ht="19.5" customHeight="1">
      <c r="A31" s="53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">
        <f t="shared" si="4"/>
        <v>0</v>
      </c>
      <c r="P31" s="25"/>
    </row>
    <row r="32" spans="1:16" ht="19.5" customHeight="1">
      <c r="A32" s="53"/>
      <c r="B32" s="4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7">
        <f t="shared" si="4"/>
        <v>0</v>
      </c>
      <c r="P32" s="29"/>
    </row>
    <row r="33" spans="1:16" ht="19.5" customHeight="1">
      <c r="A33" s="53"/>
      <c r="B33" s="3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">
        <f t="shared" si="4"/>
        <v>0</v>
      </c>
      <c r="P33" s="25"/>
    </row>
    <row r="34" spans="1:16" ht="19.5" customHeight="1">
      <c r="A34" s="53"/>
      <c r="B34" s="40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7">
        <f t="shared" si="4"/>
        <v>0</v>
      </c>
      <c r="P34" s="29"/>
    </row>
    <row r="35" spans="1:16" ht="19.5" customHeight="1" thickBot="1">
      <c r="A35" s="53"/>
      <c r="B35" s="15" t="s">
        <v>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">
        <f t="shared" si="4"/>
        <v>0</v>
      </c>
      <c r="P35" s="22" t="s">
        <v>47</v>
      </c>
    </row>
    <row r="36" spans="1:16" ht="19.5" customHeight="1" thickBot="1">
      <c r="A36" s="53"/>
      <c r="B36" s="32" t="s">
        <v>17</v>
      </c>
      <c r="C36" s="33">
        <f>SUM(C11:C35)</f>
        <v>0</v>
      </c>
      <c r="D36" s="33">
        <f t="shared" ref="D36:N36" si="5">SUM(D11:D35)</f>
        <v>0</v>
      </c>
      <c r="E36" s="33">
        <f t="shared" si="5"/>
        <v>0</v>
      </c>
      <c r="F36" s="33">
        <f t="shared" si="5"/>
        <v>0</v>
      </c>
      <c r="G36" s="33">
        <f t="shared" si="5"/>
        <v>0</v>
      </c>
      <c r="H36" s="33">
        <f t="shared" si="5"/>
        <v>0</v>
      </c>
      <c r="I36" s="33">
        <f t="shared" si="5"/>
        <v>0</v>
      </c>
      <c r="J36" s="33">
        <f t="shared" si="5"/>
        <v>0</v>
      </c>
      <c r="K36" s="33">
        <f t="shared" si="5"/>
        <v>0</v>
      </c>
      <c r="L36" s="33">
        <f t="shared" si="5"/>
        <v>0</v>
      </c>
      <c r="M36" s="33">
        <f t="shared" si="5"/>
        <v>0</v>
      </c>
      <c r="N36" s="33">
        <f t="shared" si="5"/>
        <v>0</v>
      </c>
      <c r="O36" s="33">
        <f t="shared" si="4"/>
        <v>0</v>
      </c>
      <c r="P36" s="34" t="s">
        <v>46</v>
      </c>
    </row>
    <row r="37" spans="1:16" ht="19.5" customHeight="1" thickBot="1">
      <c r="A37" s="42" t="s">
        <v>37</v>
      </c>
      <c r="B37" s="4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">
        <f>SUM(C37:N37)</f>
        <v>0</v>
      </c>
      <c r="P37" s="23" t="s">
        <v>64</v>
      </c>
    </row>
    <row r="38" spans="1:16" ht="8.25" customHeight="1"/>
  </sheetData>
  <sheetProtection algorithmName="SHA-512" hashValue="wEHB4307MAcoJzdZoMHXQlfpKilhpTcj2qG1sf94nXWaeD/DIl5Wav4oo+tYSQ6qIXPskFxXLc8jwdcZ1lxF2w==" saltValue="V7WSLopv8XPmLFgR+P81WA==" spinCount="100000" sheet="1" objects="1" scenarios="1" selectLockedCells="1"/>
  <mergeCells count="6">
    <mergeCell ref="A37:B37"/>
    <mergeCell ref="A2:B2"/>
    <mergeCell ref="A3:A6"/>
    <mergeCell ref="A7:B7"/>
    <mergeCell ref="A8:A10"/>
    <mergeCell ref="A11:A36"/>
  </mergeCells>
  <phoneticPr fontId="1"/>
  <conditionalFormatting sqref="O3 O5 O7 O9 O11 O13 O15 O17 O19 O21 O23 O25 O27 O29 O31 O33 O35 O37">
    <cfRule type="cellIs" dxfId="1" priority="2" operator="equal">
      <formula>0</formula>
    </cfRule>
  </conditionalFormatting>
  <conditionalFormatting sqref="O4 C6:O6 O8 C10:O10 O12 O14 O16 O18 O20 O22 O24 O26 O28 O30 O32 O34 C36:O36">
    <cfRule type="cellIs" dxfId="0" priority="1" operator="equal">
      <formula>0</formula>
    </cfRule>
  </conditionalFormatting>
  <printOptions horizontalCentered="1" verticalCentered="1"/>
  <pageMargins left="0.43307086614173229" right="0.19685039370078741" top="0.74803149606299213" bottom="0.74803149606299213" header="0.31496062992125984" footer="0.31496062992125984"/>
  <pageSetup paperSize="9" fitToHeight="0" orientation="portrait" r:id="rId1"/>
  <headerFooter>
    <oddHeader>&amp;L&amp;14一般用&amp;C&amp;"游明朝 Demibold,太字"&amp;22月別集計表</oddHeader>
    <oddFooter>&amp;R&amp;"HG明朝E,標準"
&amp;"HG明朝E,太字"&amp;K08+000沖縄中部青色申告会</oddFooter>
  </headerFooter>
  <colBreaks count="1" manualBreakCount="1">
    <brk id="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例</vt:lpstr>
      <vt:lpstr>入力用</vt:lpstr>
      <vt:lpstr>入力用!Print_Area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283 T</cp:lastModifiedBy>
  <cp:lastPrinted>2023-10-24T06:18:50Z</cp:lastPrinted>
  <dcterms:created xsi:type="dcterms:W3CDTF">2023-10-20T05:15:36Z</dcterms:created>
  <dcterms:modified xsi:type="dcterms:W3CDTF">2023-12-07T03:20:27Z</dcterms:modified>
</cp:coreProperties>
</file>